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8" i="1"/>
  <c r="B88"/>
  <c r="C68"/>
  <c r="C64"/>
  <c r="C63"/>
  <c r="C71" s="1"/>
  <c r="B71"/>
  <c r="C45"/>
  <c r="C44"/>
  <c r="C52" s="1"/>
  <c r="B52"/>
  <c r="C26"/>
  <c r="C25"/>
  <c r="B33"/>
  <c r="C33"/>
  <c r="C7"/>
  <c r="C15"/>
  <c r="C8"/>
  <c r="B15"/>
</calcChain>
</file>

<file path=xl/sharedStrings.xml><?xml version="1.0" encoding="utf-8"?>
<sst xmlns="http://schemas.openxmlformats.org/spreadsheetml/2006/main" count="70" uniqueCount="20">
  <si>
    <t>отрасль</t>
  </si>
  <si>
    <t>численность работников (шт.ед.)</t>
  </si>
  <si>
    <t>расходы на денежное содержание работников (тыс. руб.)</t>
  </si>
  <si>
    <t>Управление</t>
  </si>
  <si>
    <t>в т.ч. Муниципальные служащие</t>
  </si>
  <si>
    <t>культура</t>
  </si>
  <si>
    <t>другие сферы</t>
  </si>
  <si>
    <t>Начальник финанового отдела администрации МО "Кош-Агачский район"</t>
  </si>
  <si>
    <t>итого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</si>
  <si>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1 квартал 2015 г.</t>
  </si>
  <si>
    <t>физическая культура и спорт</t>
  </si>
  <si>
    <t>образование (молодежная политика)</t>
  </si>
  <si>
    <t>в т.ч.военкомат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</si>
  <si>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2квартал 2015 г.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</si>
  <si>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3квартал 2015 г.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</si>
  <si>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4квартал 2015 г.</t>
  </si>
  <si>
    <t>Каташева Е.В.</t>
  </si>
  <si>
    <t>в т.ч. Муниципальные должности</t>
  </si>
  <si>
    <t>Специалист по учету Бельтирской сельской администрации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</si>
  <si>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1квартал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</si>
</sst>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1"/>
  <sheetViews>
    <sheetView tabSelected="1" topLeftCell="A76" workbookViewId="0">
      <selection activeCell="E102" sqref="E102"/>
    </sheetView>
  </sheetViews>
  <sheetFormatPr defaultRowHeight="15"/>
  <cols>
    <col min="1" max="1" width="32" customWidth="1"/>
    <col min="2" max="2" width="13.7109375" customWidth="1"/>
    <col min="3" max="3" width="23.140625" customWidth="1"/>
  </cols>
  <sheetData>
    <row r="3" spans="1:3" ht="103.5" customHeight="1">
      <c r="A3" s="8" t="s">
        <v>9</v>
      </c>
      <c r="B3" s="8"/>
      <c r="C3" s="8"/>
    </row>
    <row r="6" spans="1:3" ht="45">
      <c r="A6" s="2" t="s">
        <v>0</v>
      </c>
      <c r="B6" s="2" t="s">
        <v>1</v>
      </c>
      <c r="C6" s="2" t="s">
        <v>2</v>
      </c>
    </row>
    <row r="7" spans="1:3">
      <c r="A7" s="1" t="s">
        <v>3</v>
      </c>
      <c r="B7" s="1">
        <v>7</v>
      </c>
      <c r="C7" s="6">
        <f>159.2+116.7+181.3+19.7</f>
        <v>476.9</v>
      </c>
    </row>
    <row r="8" spans="1:3">
      <c r="A8" s="1" t="s">
        <v>4</v>
      </c>
      <c r="B8" s="1">
        <v>2</v>
      </c>
      <c r="C8" s="6">
        <f>159.2+116.7</f>
        <v>275.89999999999998</v>
      </c>
    </row>
    <row r="9" spans="1:3">
      <c r="A9" s="1" t="s">
        <v>12</v>
      </c>
      <c r="B9" s="1">
        <v>1</v>
      </c>
      <c r="C9" s="6">
        <v>19.7</v>
      </c>
    </row>
    <row r="10" spans="1:3">
      <c r="A10" s="1" t="s">
        <v>11</v>
      </c>
      <c r="B10" s="1">
        <v>2</v>
      </c>
      <c r="C10" s="6">
        <v>51</v>
      </c>
    </row>
    <row r="11" spans="1:3">
      <c r="A11" s="1" t="s">
        <v>5</v>
      </c>
      <c r="B11" s="1">
        <v>4</v>
      </c>
      <c r="C11" s="6">
        <v>30.3</v>
      </c>
    </row>
    <row r="12" spans="1:3">
      <c r="A12" s="1" t="s">
        <v>10</v>
      </c>
      <c r="B12" s="1">
        <v>8</v>
      </c>
      <c r="C12" s="6">
        <v>171</v>
      </c>
    </row>
    <row r="13" spans="1:3">
      <c r="A13" s="1" t="s">
        <v>6</v>
      </c>
      <c r="B13" s="1">
        <v>1</v>
      </c>
      <c r="C13" s="6">
        <v>36.700000000000003</v>
      </c>
    </row>
    <row r="14" spans="1:3">
      <c r="B14" s="1"/>
      <c r="C14" s="6"/>
    </row>
    <row r="15" spans="1:3" s="5" customFormat="1">
      <c r="A15" s="4" t="s">
        <v>8</v>
      </c>
      <c r="B15" s="4">
        <f>B7+B10+B11+B12+B13</f>
        <v>22</v>
      </c>
      <c r="C15" s="7">
        <f>C7+C10+C11+C12+C13</f>
        <v>765.9</v>
      </c>
    </row>
    <row r="17" spans="1:3" ht="45">
      <c r="A17" s="3" t="s">
        <v>7</v>
      </c>
      <c r="C17" t="s">
        <v>16</v>
      </c>
    </row>
    <row r="21" spans="1:3" ht="60.75" customHeight="1">
      <c r="A21" s="8" t="s">
        <v>13</v>
      </c>
      <c r="B21" s="8"/>
      <c r="C21" s="8"/>
    </row>
    <row r="24" spans="1:3" ht="45">
      <c r="A24" s="2" t="s">
        <v>0</v>
      </c>
      <c r="B24" s="2" t="s">
        <v>1</v>
      </c>
      <c r="C24" s="2" t="s">
        <v>2</v>
      </c>
    </row>
    <row r="25" spans="1:3">
      <c r="A25" s="1" t="s">
        <v>3</v>
      </c>
      <c r="B25" s="1">
        <v>7</v>
      </c>
      <c r="C25" s="6">
        <f>182.6+102.8+221.9+19.7</f>
        <v>527</v>
      </c>
    </row>
    <row r="26" spans="1:3">
      <c r="A26" s="1" t="s">
        <v>4</v>
      </c>
      <c r="B26" s="1">
        <v>2</v>
      </c>
      <c r="C26" s="6">
        <f>182.6+102.8</f>
        <v>285.39999999999998</v>
      </c>
    </row>
    <row r="27" spans="1:3">
      <c r="A27" s="1" t="s">
        <v>12</v>
      </c>
      <c r="B27" s="1">
        <v>1</v>
      </c>
      <c r="C27" s="6">
        <v>19.7</v>
      </c>
    </row>
    <row r="28" spans="1:3">
      <c r="A28" s="1" t="s">
        <v>11</v>
      </c>
      <c r="B28" s="1">
        <v>2</v>
      </c>
      <c r="C28" s="6">
        <v>57.5</v>
      </c>
    </row>
    <row r="29" spans="1:3">
      <c r="A29" s="1" t="s">
        <v>5</v>
      </c>
      <c r="B29" s="1">
        <v>4</v>
      </c>
      <c r="C29" s="6">
        <v>125.8</v>
      </c>
    </row>
    <row r="30" spans="1:3">
      <c r="A30" s="1" t="s">
        <v>10</v>
      </c>
      <c r="B30" s="1">
        <v>8</v>
      </c>
      <c r="C30" s="6">
        <v>170.8</v>
      </c>
    </row>
    <row r="31" spans="1:3">
      <c r="A31" s="1" t="s">
        <v>6</v>
      </c>
      <c r="B31" s="1">
        <v>0</v>
      </c>
      <c r="C31" s="6">
        <v>20.6</v>
      </c>
    </row>
    <row r="32" spans="1:3">
      <c r="B32" s="1"/>
      <c r="C32" s="6"/>
    </row>
    <row r="33" spans="1:3">
      <c r="A33" s="4" t="s">
        <v>8</v>
      </c>
      <c r="B33" s="4">
        <f>B25+B28+B29+B30+B31</f>
        <v>21</v>
      </c>
      <c r="C33" s="7">
        <f>C25+C28+C29+C30+C31</f>
        <v>901.69999999999993</v>
      </c>
    </row>
    <row r="35" spans="1:3" ht="45">
      <c r="A35" s="3" t="s">
        <v>7</v>
      </c>
      <c r="C35" t="s">
        <v>16</v>
      </c>
    </row>
    <row r="40" spans="1:3" ht="100.5" customHeight="1">
      <c r="A40" s="8" t="s">
        <v>14</v>
      </c>
      <c r="B40" s="8"/>
      <c r="C40" s="8"/>
    </row>
    <row r="43" spans="1:3" ht="45">
      <c r="A43" s="2" t="s">
        <v>0</v>
      </c>
      <c r="B43" s="2" t="s">
        <v>1</v>
      </c>
      <c r="C43" s="2" t="s">
        <v>2</v>
      </c>
    </row>
    <row r="44" spans="1:3">
      <c r="A44" s="1" t="s">
        <v>3</v>
      </c>
      <c r="B44" s="1">
        <v>6</v>
      </c>
      <c r="C44" s="6">
        <f>107.4+166.4+19.7</f>
        <v>293.5</v>
      </c>
    </row>
    <row r="45" spans="1:3">
      <c r="A45" s="1" t="s">
        <v>4</v>
      </c>
      <c r="B45" s="1">
        <v>1</v>
      </c>
      <c r="C45" s="6">
        <f>107.4</f>
        <v>107.4</v>
      </c>
    </row>
    <row r="46" spans="1:3">
      <c r="A46" s="1" t="s">
        <v>12</v>
      </c>
      <c r="B46" s="1">
        <v>1</v>
      </c>
      <c r="C46" s="6">
        <v>19.7</v>
      </c>
    </row>
    <row r="47" spans="1:3">
      <c r="A47" s="1" t="s">
        <v>11</v>
      </c>
      <c r="B47" s="1">
        <v>2</v>
      </c>
      <c r="C47" s="6">
        <v>65.099999999999994</v>
      </c>
    </row>
    <row r="48" spans="1:3">
      <c r="A48" s="1" t="s">
        <v>5</v>
      </c>
      <c r="B48" s="1">
        <v>4</v>
      </c>
      <c r="C48" s="6">
        <v>41.4</v>
      </c>
    </row>
    <row r="49" spans="1:3">
      <c r="A49" s="1" t="s">
        <v>10</v>
      </c>
      <c r="B49" s="1">
        <v>8</v>
      </c>
      <c r="C49" s="6">
        <v>124.7</v>
      </c>
    </row>
    <row r="50" spans="1:3">
      <c r="A50" s="1" t="s">
        <v>6</v>
      </c>
      <c r="B50" s="1">
        <v>0</v>
      </c>
      <c r="C50" s="6">
        <v>0</v>
      </c>
    </row>
    <row r="51" spans="1:3">
      <c r="B51" s="1"/>
      <c r="C51" s="6"/>
    </row>
    <row r="52" spans="1:3">
      <c r="A52" s="4" t="s">
        <v>8</v>
      </c>
      <c r="B52" s="4">
        <f>B44+B47+B48+B49+B50</f>
        <v>20</v>
      </c>
      <c r="C52" s="7">
        <f>C44+C47+C48+C49+C50</f>
        <v>524.70000000000005</v>
      </c>
    </row>
    <row r="54" spans="1:3" ht="45">
      <c r="A54" s="3" t="s">
        <v>7</v>
      </c>
      <c r="C54" t="s">
        <v>16</v>
      </c>
    </row>
    <row r="59" spans="1:3" ht="87" customHeight="1">
      <c r="A59" s="8" t="s">
        <v>15</v>
      </c>
      <c r="B59" s="8"/>
      <c r="C59" s="8"/>
    </row>
    <row r="62" spans="1:3" ht="45">
      <c r="A62" s="2" t="s">
        <v>0</v>
      </c>
      <c r="B62" s="2" t="s">
        <v>1</v>
      </c>
      <c r="C62" s="2" t="s">
        <v>2</v>
      </c>
    </row>
    <row r="63" spans="1:3">
      <c r="A63" s="1" t="s">
        <v>3</v>
      </c>
      <c r="B63" s="1">
        <v>6</v>
      </c>
      <c r="C63" s="6">
        <f>147.6+223.9+23.5</f>
        <v>395</v>
      </c>
    </row>
    <row r="64" spans="1:3">
      <c r="A64" s="1" t="s">
        <v>17</v>
      </c>
      <c r="B64" s="1">
        <v>1</v>
      </c>
      <c r="C64" s="6">
        <f>147.6</f>
        <v>147.6</v>
      </c>
    </row>
    <row r="65" spans="1:3">
      <c r="A65" s="1" t="s">
        <v>12</v>
      </c>
      <c r="B65" s="1">
        <v>1</v>
      </c>
      <c r="C65" s="6">
        <v>23.5</v>
      </c>
    </row>
    <row r="66" spans="1:3">
      <c r="A66" s="1" t="s">
        <v>11</v>
      </c>
      <c r="B66" s="1">
        <v>2</v>
      </c>
      <c r="C66" s="6">
        <v>47</v>
      </c>
    </row>
    <row r="67" spans="1:3">
      <c r="A67" s="1" t="s">
        <v>5</v>
      </c>
      <c r="B67" s="1"/>
      <c r="C67" s="6">
        <v>0</v>
      </c>
    </row>
    <row r="68" spans="1:3">
      <c r="A68" s="1" t="s">
        <v>10</v>
      </c>
      <c r="B68" s="1">
        <v>8</v>
      </c>
      <c r="C68" s="6">
        <f>178.6</f>
        <v>178.6</v>
      </c>
    </row>
    <row r="69" spans="1:3">
      <c r="A69" s="1" t="s">
        <v>6</v>
      </c>
      <c r="B69" s="1">
        <v>0</v>
      </c>
      <c r="C69" s="6">
        <v>0</v>
      </c>
    </row>
    <row r="70" spans="1:3">
      <c r="B70" s="1"/>
      <c r="C70" s="6"/>
    </row>
    <row r="71" spans="1:3">
      <c r="A71" s="4" t="s">
        <v>8</v>
      </c>
      <c r="B71" s="4">
        <f>B63+B66+B67+B68+B69</f>
        <v>16</v>
      </c>
      <c r="C71" s="7">
        <f>C63+C66+C67+C68+C69</f>
        <v>620.6</v>
      </c>
    </row>
    <row r="73" spans="1:3" ht="45">
      <c r="A73" s="3" t="s">
        <v>7</v>
      </c>
      <c r="C73" t="s">
        <v>16</v>
      </c>
    </row>
    <row r="76" spans="1:3" ht="68.25" customHeight="1">
      <c r="A76" s="8" t="s">
        <v>19</v>
      </c>
      <c r="B76" s="8"/>
      <c r="C76" s="8"/>
    </row>
    <row r="79" spans="1:3" ht="45">
      <c r="A79" s="2" t="s">
        <v>0</v>
      </c>
      <c r="B79" s="2" t="s">
        <v>1</v>
      </c>
      <c r="C79" s="2" t="s">
        <v>2</v>
      </c>
    </row>
    <row r="80" spans="1:3">
      <c r="A80" s="1" t="s">
        <v>3</v>
      </c>
      <c r="B80" s="1">
        <v>6.4</v>
      </c>
      <c r="C80" s="6">
        <v>571.20000000000005</v>
      </c>
    </row>
    <row r="81" spans="1:3">
      <c r="A81" s="1" t="s">
        <v>17</v>
      </c>
      <c r="B81" s="1">
        <v>1</v>
      </c>
      <c r="C81" s="6">
        <v>134.1</v>
      </c>
    </row>
    <row r="82" spans="1:3">
      <c r="A82" s="1" t="s">
        <v>12</v>
      </c>
      <c r="B82" s="1">
        <v>0.4</v>
      </c>
      <c r="C82" s="6">
        <v>20.5</v>
      </c>
    </row>
    <row r="83" spans="1:3">
      <c r="A83" s="1" t="s">
        <v>11</v>
      </c>
      <c r="B83" s="1">
        <v>1.5</v>
      </c>
      <c r="C83" s="6">
        <v>68.400000000000006</v>
      </c>
    </row>
    <row r="84" spans="1:3">
      <c r="A84" s="1" t="s">
        <v>5</v>
      </c>
      <c r="B84" s="1"/>
      <c r="C84" s="6">
        <v>0</v>
      </c>
    </row>
    <row r="85" spans="1:3">
      <c r="A85" s="1" t="s">
        <v>10</v>
      </c>
      <c r="B85" s="1">
        <v>7</v>
      </c>
      <c r="C85" s="6">
        <v>443.1</v>
      </c>
    </row>
    <row r="86" spans="1:3">
      <c r="A86" s="1" t="s">
        <v>6</v>
      </c>
      <c r="B86" s="1">
        <v>1</v>
      </c>
      <c r="C86" s="6">
        <v>68.3</v>
      </c>
    </row>
    <row r="87" spans="1:3">
      <c r="B87" s="1"/>
      <c r="C87" s="6"/>
    </row>
    <row r="88" spans="1:3">
      <c r="A88" s="4" t="s">
        <v>8</v>
      </c>
      <c r="B88" s="4">
        <f>B80+B83+B84+B85+B86</f>
        <v>15.9</v>
      </c>
      <c r="C88" s="7">
        <f>C80+C83+C84+C85+C86</f>
        <v>1151</v>
      </c>
    </row>
    <row r="90" spans="1:3" ht="45">
      <c r="A90" s="3" t="s">
        <v>18</v>
      </c>
      <c r="C90" t="s">
        <v>16</v>
      </c>
    </row>
    <row r="91" spans="1:3" ht="68.25" customHeight="1"/>
  </sheetData>
  <mergeCells count="5">
    <mergeCell ref="A3:C3"/>
    <mergeCell ref="A21:C21"/>
    <mergeCell ref="A40:C40"/>
    <mergeCell ref="A59:C59"/>
    <mergeCell ref="A76:C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2018-04-04T01:59:47Z</dcterms:modified>
</cp:coreProperties>
</file>